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CONTABLE\"/>
    </mc:Choice>
  </mc:AlternateContent>
  <xr:revisionPtr revIDLastSave="0" documentId="8_{C60535DE-BA37-46E5-A7FF-927C22C8D7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C3" i="2" l="1"/>
  <c r="B3" i="2"/>
  <c r="E12" i="2"/>
  <c r="D3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<sst xmlns="http://schemas.openxmlformats.org/spreadsheetml/2006/main" count="27" uniqueCount="27">
  <si>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</si>
  <si>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</si>
  <si>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</si>
  <si>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</si>
  <si>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</si>
  <si>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</si>
  <si>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</si>
  <si>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</si>
  <si>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</si>
  <si>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</si>
  <si>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</si>
  <si>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</si>
  <si>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</si>
  <si>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</si>
  <si>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</si>
  <si>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</si>
  <si>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</si>
  <si>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</si>
  <si>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</si>
  <si>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</si>
  <si>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</si>
  <si>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</si>
  <si>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</si>
  <si>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</si>
  <si>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</si>
  <si>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</si>
  <si>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Santiago Maravatío, Gto.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</si>
</sst>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D28" sqref="D28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2184627.5300000003</v>
      </c>
      <c r="C3" s="11">
        <f t="shared" ref="C3:F3" si="0">C4+C12</f>
        <v>12427220.680000002</v>
      </c>
      <c r="D3" s="11">
        <f t="shared" si="0"/>
        <v>12833237.93</v>
      </c>
      <c r="E3" s="11">
        <f t="shared" si="0"/>
        <v>1778610.2800000003</v>
      </c>
      <c r="F3" s="11">
        <f t="shared" si="0"/>
        <v>-406017.25000000006</v>
      </c>
    </row>
    <row r="4" spans="1:6" x14ac:dyDescent="0.2">
      <c r="A4" s="5" t="s">
        <v>4</v>
      </c>
      <c r="B4" s="11">
        <f>SUM(B5:B11)</f>
        <v>1162837.72</v>
      </c>
      <c r="C4" s="11">
        <f>SUM(C5:C11)</f>
        <v>12350512.680000002</v>
      </c>
      <c r="D4" s="11">
        <f>SUM(D5:D11)</f>
        <v>12727731.449999999</v>
      </c>
      <c r="E4" s="11">
        <f>SUM(E5:E11)</f>
        <v>785618.95</v>
      </c>
      <c r="F4" s="11">
        <f>SUM(F5:F11)</f>
        <v>-377218.77000000008</v>
      </c>
    </row>
    <row r="5" spans="1:6" x14ac:dyDescent="0.2">
      <c r="A5" s="6" t="s">
        <v>5</v>
      </c>
      <c r="B5" s="12">
        <v>1080966.55</v>
      </c>
      <c r="C5" s="12">
        <v>6173706.4800000004</v>
      </c>
      <c r="D5" s="12">
        <v>6550565.8399999999</v>
      </c>
      <c r="E5" s="12">
        <v>704107.19</v>
      </c>
      <c r="F5" s="12">
        <f t="shared" ref="F5:F11" si="1">E5-B5</f>
        <v>-376859.3600000001</v>
      </c>
    </row>
    <row r="6" spans="1:6" x14ac:dyDescent="0.2">
      <c r="A6" s="6" t="s">
        <v>6</v>
      </c>
      <c r="B6" s="12">
        <v>81871.17</v>
      </c>
      <c r="C6" s="12">
        <v>6175785.4000000004</v>
      </c>
      <c r="D6" s="12">
        <v>6177165.6100000003</v>
      </c>
      <c r="E6" s="12">
        <v>80490.960000000006</v>
      </c>
      <c r="F6" s="12">
        <f t="shared" si="1"/>
        <v>-1380.2099999999919</v>
      </c>
    </row>
    <row r="7" spans="1:6" x14ac:dyDescent="0.2">
      <c r="A7" s="6" t="s">
        <v>7</v>
      </c>
      <c r="B7" s="12">
        <v>0</v>
      </c>
      <c r="C7" s="12">
        <v>1020.8</v>
      </c>
      <c r="D7" s="12">
        <v>0</v>
      </c>
      <c r="E7" s="12">
        <v>1020.8</v>
      </c>
      <c r="F7" s="12">
        <f t="shared" si="1"/>
        <v>1020.8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1021789.8100000002</v>
      </c>
      <c r="C12" s="11">
        <f>SUM(C13:C21)</f>
        <v>76708</v>
      </c>
      <c r="D12" s="11">
        <f>SUM(D13:D21)</f>
        <v>105506.48</v>
      </c>
      <c r="E12" s="11">
        <f>SUM(E13:E21)</f>
        <v>992991.33000000019</v>
      </c>
      <c r="F12" s="11">
        <f>SUM(F13:F21)</f>
        <v>-28798.479999999981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v>0</v>
      </c>
      <c r="F13" s="12">
        <f t="shared" ref="F13:F21" si="2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v>0</v>
      </c>
      <c r="F14" s="13">
        <f t="shared" si="2"/>
        <v>0</v>
      </c>
    </row>
    <row r="15" spans="1:6" x14ac:dyDescent="0.2">
      <c r="A15" s="6" t="s">
        <v>13</v>
      </c>
      <c r="B15" s="13">
        <v>599126.67000000004</v>
      </c>
      <c r="C15" s="13">
        <v>0</v>
      </c>
      <c r="D15" s="13">
        <v>0</v>
      </c>
      <c r="E15" s="13">
        <v>599126.67000000004</v>
      </c>
      <c r="F15" s="13">
        <f t="shared" si="2"/>
        <v>0</v>
      </c>
    </row>
    <row r="16" spans="1:6" x14ac:dyDescent="0.2">
      <c r="A16" s="6" t="s">
        <v>14</v>
      </c>
      <c r="B16" s="12">
        <v>1289349.55</v>
      </c>
      <c r="C16" s="12">
        <v>76708</v>
      </c>
      <c r="D16" s="12">
        <v>0</v>
      </c>
      <c r="E16" s="12">
        <v>1366057.55</v>
      </c>
      <c r="F16" s="12">
        <f t="shared" si="2"/>
        <v>76708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v>26050</v>
      </c>
      <c r="F17" s="12">
        <f t="shared" si="2"/>
        <v>0</v>
      </c>
    </row>
    <row r="18" spans="1:6" x14ac:dyDescent="0.2">
      <c r="A18" s="6" t="s">
        <v>16</v>
      </c>
      <c r="B18" s="12">
        <v>-892736.41</v>
      </c>
      <c r="C18" s="12">
        <v>0</v>
      </c>
      <c r="D18" s="12">
        <v>105506.48</v>
      </c>
      <c r="E18" s="12">
        <v>-998242.89</v>
      </c>
      <c r="F18" s="12">
        <f t="shared" si="2"/>
        <v>-105506.47999999998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v>0</v>
      </c>
      <c r="F19" s="12">
        <f t="shared" si="2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v>0</v>
      </c>
      <c r="F20" s="12">
        <f t="shared" si="2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v>0</v>
      </c>
      <c r="F21" s="12">
        <f t="shared" si="2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2018-03-08T18:40:55Z</cp:lastPrinted>
  <dcterms:created xsi:type="dcterms:W3CDTF">2014-02-09T04:04:15Z</dcterms:created>
  <dcterms:modified xsi:type="dcterms:W3CDTF">2024-01-25T20:46:21Z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